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'Обязат'!$A$1:$E$91</definedName>
  </definedNames>
  <calcPr fullCalcOnLoad="1"/>
</workbook>
</file>

<file path=xl/sharedStrings.xml><?xml version="1.0" encoding="utf-8"?>
<sst xmlns="http://schemas.openxmlformats.org/spreadsheetml/2006/main" count="233" uniqueCount="184">
  <si>
    <t>2.1.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</si>
  <si>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</si>
  <si>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</si>
  <si>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</si>
  <si>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</si>
  <si>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</si>
  <si>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</si>
  <si>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</si>
  <si>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сутки в дни снегопада</t>
  </si>
  <si>
    <t>1 раз в сутки во время гололеда</t>
  </si>
  <si>
    <t>1 раз в 2 суток</t>
  </si>
  <si>
    <t>1 раз в сутки</t>
  </si>
  <si>
    <t>Очистка урн от мусора</t>
  </si>
  <si>
    <t>Постоянно</t>
  </si>
  <si>
    <t>1.2.</t>
  </si>
  <si>
    <t>1.3.</t>
  </si>
  <si>
    <t>Техобслуживание вводных и внутренних газопроводов</t>
  </si>
  <si>
    <t>Аварийное обслуживание</t>
  </si>
  <si>
    <t>№ п/п</t>
  </si>
  <si>
    <t>1</t>
  </si>
  <si>
    <t>2 раза в месяц</t>
  </si>
  <si>
    <t>Виды работ и  услуг</t>
  </si>
  <si>
    <t>Годовая плата,  руб.</t>
  </si>
  <si>
    <t xml:space="preserve">Стоимость на 1 кв.м. общей площади (рублей в месяц) </t>
  </si>
  <si>
    <t>Площадь, кв.м.</t>
  </si>
  <si>
    <t>5 раз в неделю</t>
  </si>
  <si>
    <t>а) Подметание свежевыпавшего снега толщиной слоя до 2 см. на территориях 1, 2 класса;</t>
  </si>
  <si>
    <t>б) Тоже, на территориях 3 класса</t>
  </si>
  <si>
    <t>2 раза в сутки в дни снегопада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</si>
  <si>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</si>
  <si>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</si>
  <si>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б) Тоже на территориях 2 класса;</t>
  </si>
  <si>
    <t xml:space="preserve">Через 2 часа во время снегопада </t>
  </si>
  <si>
    <t>в) Тоже, на территориях 3 класса</t>
  </si>
  <si>
    <t>Через 1 час во время снегопада</t>
  </si>
  <si>
    <t>а) Подсыпка территории песком или смесью песка с хлоридами на территориях 1 класса;</t>
  </si>
  <si>
    <t>б) Тоже, на территориях 2,3 классов</t>
  </si>
  <si>
    <t>2 раза в сутки во время гололеда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</si>
  <si>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</si>
  <si>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1 раз в двое суток в дни снегопада</t>
  </si>
  <si>
    <t>1 раз в сутки в дни без снегопада</t>
  </si>
  <si>
    <t>а) Очистка территорий от наледи и льда на территориях 1 класса;</t>
  </si>
  <si>
    <t>1 раз в 3 суток во время гололеда</t>
  </si>
  <si>
    <t>б) Тоже, на территориях 2 класса</t>
  </si>
  <si>
    <t>1 раз в 2 суток во время гололеда</t>
  </si>
  <si>
    <t>а) Очистка урн от мусора на территориях 1 класса</t>
  </si>
  <si>
    <t>1 раз в 3 суток</t>
  </si>
  <si>
    <t>Промывка урн</t>
  </si>
  <si>
    <t>Протирка указателей</t>
  </si>
  <si>
    <t>2 раза в холодный период</t>
  </si>
  <si>
    <t>Промывка номерных фонарей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</si>
  <si>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</si>
  <si>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</si>
  <si>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</si>
  <si>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 раза в сутки</t>
  </si>
  <si>
    <t>а) Подметание территорий в дни с осадками до 2 см. на территориях 1 класса;</t>
  </si>
  <si>
    <t>1 раз в 2 суток (70% территорий)</t>
  </si>
  <si>
    <t>1 раз в сутки (70% территорий)</t>
  </si>
  <si>
    <t>2 раза в сутки (70% территорий)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</si>
  <si>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</si>
  <si>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</si>
  <si>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б) Тоже, на территориях 2, 3 классов</t>
  </si>
  <si>
    <t xml:space="preserve"> 1 раз в сутки (50% территорий)</t>
  </si>
  <si>
    <t>2 раза в теплый период</t>
  </si>
  <si>
    <t>Прочие материальные затраты на санитарное содержание</t>
  </si>
  <si>
    <t>1 раза в год</t>
  </si>
  <si>
    <t>1 раз в год</t>
  </si>
  <si>
    <t>12 раз в год</t>
  </si>
  <si>
    <t>Очистка кровли от мусора и грязи</t>
  </si>
  <si>
    <t>Удаление с крыш снега и наледи</t>
  </si>
  <si>
    <t>По мере необходимости</t>
  </si>
  <si>
    <t>Устранение засоров внутренних канализационных трубопроводов</t>
  </si>
  <si>
    <t>Ремонт электрощитов</t>
  </si>
  <si>
    <t>Материалы по проф. работам</t>
  </si>
  <si>
    <t>Электроизмерения</t>
  </si>
  <si>
    <t>Итого:</t>
  </si>
  <si>
    <t>1.4.</t>
  </si>
  <si>
    <t>Обрезка и снос деревьев и кустарников</t>
  </si>
  <si>
    <t>По действующим правилам</t>
  </si>
  <si>
    <t>Сезонное скашивание травы с территорий без покрытий</t>
  </si>
  <si>
    <t>Не менее 2-х раз за сезон.</t>
  </si>
  <si>
    <t>3.3.</t>
  </si>
  <si>
    <t>Перечень обязательных работ и услуг по содержанию и текущему ремонту общего имущества собственников помещений в многоквартирном доме, являвшегося объектом конкурса ( ул.Гагарина, д. 19, общая площадь жилых и нежилых помещений - 2555,6 кв.м.)</t>
  </si>
  <si>
    <t>I.  Содержание помещений общего пользования</t>
  </si>
  <si>
    <t>Работы по уборке лестничных клеток.</t>
  </si>
  <si>
    <t xml:space="preserve">Влажное подметание лестничных площадок и маршей.  </t>
  </si>
  <si>
    <t>Мытье лестничных площадок, маршей.</t>
  </si>
  <si>
    <t>Обметание пыли с потолков.</t>
  </si>
  <si>
    <t>Влажная протирка стен, дверей, плафонов. Мытьё окон.</t>
  </si>
  <si>
    <t>1.5.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</si>
  <si>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ящиков.</t>
  </si>
  <si>
    <t>1.6.</t>
  </si>
  <si>
    <t>Очистка металлических решеток и приямков. Уборка площадки перед входом в подъезд.</t>
  </si>
  <si>
    <t>1 раз в неделю</t>
  </si>
  <si>
    <t>II.  Уборка придомовой территории</t>
  </si>
  <si>
    <t>2.</t>
  </si>
  <si>
    <t>Работы по уборке придомовой территории</t>
  </si>
  <si>
    <t>Холодный период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</si>
  <si>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</si>
  <si>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</si>
  <si>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</si>
  <si>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</si>
  <si>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</si>
  <si>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</si>
  <si>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</si>
  <si>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</si>
  <si>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</si>
  <si>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</si>
  <si>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</si>
  <si>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</si>
  <si>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</si>
  <si>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</si>
  <si>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</si>
  <si>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</si>
  <si>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</si>
  <si>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</si>
  <si>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</si>
  <si>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</si>
  <si>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2.4.</t>
  </si>
  <si>
    <t>III.  Подготовка многоквартирного дома к сезонной эксплуатации</t>
  </si>
  <si>
    <t>Ликвидация воздушных пробок в системе центрального отопления (наладка системы - стояки)</t>
  </si>
  <si>
    <t>Прочистка лежаков и стояков канализации</t>
  </si>
  <si>
    <t>Ремонт и регулировка вентилей, кранов на системах отопления, водоснабжения в местах общего пользования</t>
  </si>
  <si>
    <t>3.4.</t>
  </si>
  <si>
    <t>Опрессовка и промывка трубопроводов системы  центрального отопления</t>
  </si>
  <si>
    <t>3.5.</t>
  </si>
  <si>
    <t>Испытание трубопроводов системы центрального отопления (Наладка системы отопления)</t>
  </si>
  <si>
    <t>3.6.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</si>
  <si>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</si>
  <si>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</si>
  <si>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</si>
  <si>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</si>
  <si>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</si>
  <si>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</si>
  <si>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</si>
  <si>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</si>
  <si>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4.5.</t>
  </si>
  <si>
    <t>Общие и частичные осмотры и обследования, всего</t>
  </si>
  <si>
    <t>4.5.1.</t>
  </si>
  <si>
    <t xml:space="preserve">Общие и частичные осмотры системы центрального отопления, внутриквартирные устройства. </t>
  </si>
  <si>
    <t>4.5.2.</t>
  </si>
  <si>
    <t>Общие и частичные осмотры системы центрального отопления в технических помещениях в отопительный период.</t>
  </si>
  <si>
    <t>7 раз в год</t>
  </si>
  <si>
    <t>4.5.3.</t>
  </si>
  <si>
    <t>Общие и частичные осмотры стояков отопления, водоснабжения и водоотведения, приборов отопления в жилых и нежилых помещениях.</t>
  </si>
  <si>
    <t>4.5.4.</t>
  </si>
  <si>
    <t>Общие и частичные осмотры общедомовой системы хол и гор/водоснабжения,  водоотведения в технических помещениях.</t>
  </si>
  <si>
    <t>4.5.5.</t>
  </si>
  <si>
    <t>Общие и частичные осмотры линий электрических сетей, арматуры, электрооборудования на лестничных площадках.</t>
  </si>
  <si>
    <t>4 раза в год</t>
  </si>
  <si>
    <t>4.5.6.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</si>
  <si>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ресурсов.</t>
  </si>
  <si>
    <t>4.5.7.</t>
  </si>
  <si>
    <t>Осмотр линий электрических сетей, арматуры, электрооборудования  в жилых помещениях.</t>
  </si>
  <si>
    <t>4.5.8.</t>
  </si>
  <si>
    <t>Общие и частичные осмотры линий электрических сетей, арматуры, электрооборудования в подвальных помещениях.</t>
  </si>
  <si>
    <t>4.6.</t>
  </si>
  <si>
    <t>Техническое обслуживание</t>
  </si>
  <si>
    <t>Очистка тех. этажей от мусора со сбором его в тару и отноской в установленное место.</t>
  </si>
  <si>
    <t>4.6.2.</t>
  </si>
  <si>
    <t>4.6.3.</t>
  </si>
  <si>
    <t>4.6.4.</t>
  </si>
  <si>
    <t>4.6.5.</t>
  </si>
  <si>
    <t>4.6.6.</t>
  </si>
  <si>
    <t>Ремонт ВРУ</t>
  </si>
  <si>
    <t>4.6.7.</t>
  </si>
  <si>
    <t>4.7.</t>
  </si>
  <si>
    <t>Ремонтные работы в местах общего пользования и дополнительные работы.</t>
  </si>
  <si>
    <t>4.8.</t>
  </si>
  <si>
    <t>Содержание и обслуживание конструктивных элементов жилого дома ( ремонт кровли, ремонт отмостки, козырьков, пола, замена стекол в дверных и оконных заполнениях, установка регулировка пружин на входных дверях, установка и укрепление ручек, других элементов оконных и дверных конструкциях, осмотр внутренней отделки подъездов  и иные работы).</t>
  </si>
  <si>
    <t>V.  Прочее</t>
  </si>
  <si>
    <t>Содержание общедомовых приборов учета</t>
  </si>
  <si>
    <t xml:space="preserve">Непредвиденные работы по текущему ремонту общего имущества жилого дома </t>
  </si>
  <si>
    <t>Затраты по управлению домом</t>
  </si>
  <si>
    <t>Расходы на приобретение объема электроэнергии, потребляемой при содержании общего имущества в МКД (по нормативу).</t>
  </si>
  <si>
    <t xml:space="preserve">Всего ремонт и содержание жилья </t>
  </si>
  <si>
    <t>2.1.9.</t>
  </si>
  <si>
    <t>2.1.10.</t>
  </si>
  <si>
    <t>4.6.1.</t>
  </si>
  <si>
    <t>4.6.8.</t>
  </si>
  <si>
    <t>5.1.</t>
  </si>
  <si>
    <t>5.2.</t>
  </si>
  <si>
    <t>5.3.</t>
  </si>
  <si>
    <t>Содержание контейнерных площадок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</si>
</sst>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33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4" fontId="6" fillId="0" borderId="16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BreakPreview" zoomScaleSheetLayoutView="100" zoomScalePageLayoutView="0" workbookViewId="0" topLeftCell="A28">
      <selection activeCell="D87" sqref="D87"/>
    </sheetView>
  </sheetViews>
  <sheetFormatPr defaultColWidth="9.00390625" defaultRowHeight="12.75"/>
  <cols>
    <col min="1" max="1" width="7.75390625" style="6" customWidth="1"/>
    <col min="2" max="2" width="67.875" style="3" customWidth="1"/>
    <col min="3" max="3" width="21.375" style="5" customWidth="1"/>
    <col min="4" max="4" width="14.875" style="5" customWidth="1"/>
    <col min="5" max="5" width="13.875" style="5" customWidth="1"/>
    <col min="6" max="6" width="13.125" style="3" bestFit="1" customWidth="1"/>
    <col min="7" max="7" width="10.375" style="3" customWidth="1"/>
    <col min="8" max="16384" width="9.125" style="3" customWidth="1"/>
  </cols>
  <sheetData>
    <row r="1" spans="1:5" ht="53.25" customHeight="1">
      <c r="A1" s="54" t="s">
        <v>82</v>
      </c>
      <c r="B1" s="54"/>
      <c r="C1" s="54"/>
      <c r="D1" s="54"/>
      <c r="E1" s="54"/>
    </row>
    <row r="2" spans="1:6" ht="101.25" customHeight="1">
      <c r="A2" s="4" t="s">
        <v>18</v>
      </c>
      <c r="B2" s="2" t="s">
        <v>21</v>
      </c>
      <c r="C2" s="2" t="s">
        <v>3</v>
      </c>
      <c r="D2" s="2" t="s">
        <v>22</v>
      </c>
      <c r="E2" s="2" t="s">
        <v>23</v>
      </c>
      <c r="F2" s="7"/>
    </row>
    <row r="3" spans="1:6" ht="19.5" customHeight="1">
      <c r="A3" s="4" t="s">
        <v>19</v>
      </c>
      <c r="B3" s="2">
        <v>2</v>
      </c>
      <c r="C3" s="2">
        <v>3</v>
      </c>
      <c r="D3" s="2">
        <v>4</v>
      </c>
      <c r="E3" s="2">
        <v>5</v>
      </c>
      <c r="F3" s="7"/>
    </row>
    <row r="4" spans="1:6" ht="22.5" customHeight="1" thickBot="1">
      <c r="A4" s="4"/>
      <c r="B4" s="1" t="s">
        <v>24</v>
      </c>
      <c r="C4" s="2"/>
      <c r="D4" s="2"/>
      <c r="E4" s="2">
        <v>2555.6</v>
      </c>
      <c r="F4" s="7"/>
    </row>
    <row r="5" spans="1:7" s="18" customFormat="1" ht="19.5" customHeight="1" thickBot="1">
      <c r="A5" s="37" t="s">
        <v>83</v>
      </c>
      <c r="B5" s="38"/>
      <c r="C5" s="38"/>
      <c r="D5" s="38"/>
      <c r="E5" s="39"/>
      <c r="F5" s="16"/>
      <c r="G5" s="17"/>
    </row>
    <row r="6" spans="1:6" s="12" customFormat="1" ht="14.25" customHeight="1" thickBot="1">
      <c r="A6" s="19" t="s">
        <v>4</v>
      </c>
      <c r="B6" s="20" t="s">
        <v>84</v>
      </c>
      <c r="C6" s="21"/>
      <c r="D6" s="22">
        <v>159565.09</v>
      </c>
      <c r="E6" s="21">
        <v>5.17</v>
      </c>
      <c r="F6" s="8">
        <f>D6/12/E4</f>
        <v>5.203118967496218</v>
      </c>
    </row>
    <row r="7" spans="1:6" s="12" customFormat="1" ht="14.25" customHeight="1" thickBot="1">
      <c r="A7" s="19" t="s">
        <v>5</v>
      </c>
      <c r="B7" s="20" t="s">
        <v>85</v>
      </c>
      <c r="C7" s="21" t="s">
        <v>25</v>
      </c>
      <c r="D7" s="22">
        <v>1686.7</v>
      </c>
      <c r="E7" s="21">
        <v>0.06</v>
      </c>
      <c r="F7" s="8"/>
    </row>
    <row r="8" spans="1:6" s="12" customFormat="1" ht="19.5" customHeight="1" thickBot="1">
      <c r="A8" s="19" t="s">
        <v>14</v>
      </c>
      <c r="B8" s="20" t="s">
        <v>86</v>
      </c>
      <c r="C8" s="21" t="s">
        <v>20</v>
      </c>
      <c r="D8" s="21">
        <v>674.68</v>
      </c>
      <c r="E8" s="21">
        <v>0.02</v>
      </c>
      <c r="F8" s="8">
        <f>D8/12/E4</f>
        <v>0.022000052173005685</v>
      </c>
    </row>
    <row r="9" spans="1:6" s="12" customFormat="1" ht="17.25" customHeight="1" thickBot="1">
      <c r="A9" s="19" t="s">
        <v>15</v>
      </c>
      <c r="B9" s="20" t="s">
        <v>87</v>
      </c>
      <c r="C9" s="21" t="s">
        <v>7</v>
      </c>
      <c r="D9" s="21">
        <v>337.34</v>
      </c>
      <c r="E9" s="21">
        <v>0.01</v>
      </c>
      <c r="F9" s="8">
        <f>D9/12/E4</f>
        <v>0.011000026086502843</v>
      </c>
    </row>
    <row r="10" spans="1:6" s="12" customFormat="1" ht="15.75" customHeight="1" thickBot="1">
      <c r="A10" s="19" t="s">
        <v>76</v>
      </c>
      <c r="B10" s="20" t="s">
        <v>88</v>
      </c>
      <c r="C10" s="21" t="s">
        <v>7</v>
      </c>
      <c r="D10" s="21">
        <v>337.34</v>
      </c>
      <c r="E10" s="21">
        <v>0.01</v>
      </c>
      <c r="F10" s="8"/>
    </row>
    <row r="11" spans="1:6" s="12" customFormat="1" ht="49.5" customHeight="1" thickBot="1">
      <c r="A11" s="19" t="s">
        <v>89</v>
      </c>
      <c r="B11" s="20" t="s">
        <v>90</v>
      </c>
      <c r="C11" s="21" t="s">
        <v>6</v>
      </c>
      <c r="D11" s="22">
        <v>1349.36</v>
      </c>
      <c r="E11" s="21">
        <v>0.04</v>
      </c>
      <c r="F11" s="8">
        <f>D11/12/E4</f>
        <v>0.04400010434601137</v>
      </c>
    </row>
    <row r="12" spans="1:6" s="12" customFormat="1" ht="30.75" customHeight="1" thickBot="1">
      <c r="A12" s="19" t="s">
        <v>91</v>
      </c>
      <c r="B12" s="20" t="s">
        <v>92</v>
      </c>
      <c r="C12" s="21" t="s">
        <v>93</v>
      </c>
      <c r="D12" s="22">
        <v>1012.02</v>
      </c>
      <c r="E12" s="21">
        <v>0.03</v>
      </c>
      <c r="F12" s="8">
        <f>D12/12/E4</f>
        <v>0.03300007825950853</v>
      </c>
    </row>
    <row r="13" spans="1:6" s="12" customFormat="1" ht="32.25" customHeight="1" thickBot="1">
      <c r="A13" s="37" t="s">
        <v>94</v>
      </c>
      <c r="B13" s="38"/>
      <c r="C13" s="38"/>
      <c r="D13" s="38"/>
      <c r="E13" s="39"/>
      <c r="F13" s="23"/>
    </row>
    <row r="14" spans="1:6" s="12" customFormat="1" ht="18.75" customHeight="1" thickBot="1">
      <c r="A14" s="19" t="s">
        <v>95</v>
      </c>
      <c r="B14" s="20" t="s">
        <v>96</v>
      </c>
      <c r="C14" s="21"/>
      <c r="D14" s="22">
        <v>72502.28</v>
      </c>
      <c r="E14" s="21">
        <v>2.36</v>
      </c>
      <c r="F14" s="8">
        <f>D14/12/E4</f>
        <v>2.3641636667188397</v>
      </c>
    </row>
    <row r="15" spans="1:6" s="12" customFormat="1" ht="19.5" customHeight="1" thickBot="1">
      <c r="A15" s="19" t="s">
        <v>0</v>
      </c>
      <c r="B15" s="20" t="s">
        <v>97</v>
      </c>
      <c r="C15" s="21"/>
      <c r="D15" s="21"/>
      <c r="E15" s="21"/>
      <c r="F15" s="11"/>
    </row>
    <row r="16" spans="1:6" s="12" customFormat="1" ht="30" customHeight="1" thickBot="1">
      <c r="A16" s="45" t="s">
        <v>98</v>
      </c>
      <c r="B16" s="20" t="s">
        <v>26</v>
      </c>
      <c r="C16" s="21" t="s">
        <v>8</v>
      </c>
      <c r="D16" s="47">
        <v>2361.37</v>
      </c>
      <c r="E16" s="49">
        <v>0.08</v>
      </c>
      <c r="F16" s="13"/>
    </row>
    <row r="17" spans="1:6" s="12" customFormat="1" ht="32.25" customHeight="1" thickBot="1">
      <c r="A17" s="46"/>
      <c r="B17" s="20" t="s">
        <v>27</v>
      </c>
      <c r="C17" s="21" t="s">
        <v>28</v>
      </c>
      <c r="D17" s="48"/>
      <c r="E17" s="50"/>
      <c r="F17" s="14">
        <f>D16/12/E4</f>
        <v>0.07699985652423437</v>
      </c>
    </row>
    <row r="18" spans="1:6" s="12" customFormat="1" ht="31.5" customHeight="1" thickBot="1">
      <c r="A18" s="45" t="s">
        <v>99</v>
      </c>
      <c r="B18" s="20" t="s">
        <v>29</v>
      </c>
      <c r="C18" s="21" t="s">
        <v>30</v>
      </c>
      <c r="D18" s="47">
        <v>2698.71</v>
      </c>
      <c r="E18" s="49">
        <v>0.09</v>
      </c>
      <c r="F18" s="13"/>
    </row>
    <row r="19" spans="1:6" s="12" customFormat="1" ht="33.75" customHeight="1" thickBot="1">
      <c r="A19" s="51"/>
      <c r="B19" s="20" t="s">
        <v>31</v>
      </c>
      <c r="C19" s="21" t="s">
        <v>32</v>
      </c>
      <c r="D19" s="52"/>
      <c r="E19" s="53"/>
      <c r="F19" s="15"/>
    </row>
    <row r="20" spans="1:6" s="12" customFormat="1" ht="16.5" customHeight="1" thickBot="1">
      <c r="A20" s="46"/>
      <c r="B20" s="20" t="s">
        <v>33</v>
      </c>
      <c r="C20" s="21" t="s">
        <v>34</v>
      </c>
      <c r="D20" s="48"/>
      <c r="E20" s="50"/>
      <c r="F20" s="14">
        <f>D18/12/E4</f>
        <v>0.08799988261073721</v>
      </c>
    </row>
    <row r="21" spans="1:6" s="12" customFormat="1" ht="36" customHeight="1" thickBot="1">
      <c r="A21" s="45" t="s">
        <v>100</v>
      </c>
      <c r="B21" s="20" t="s">
        <v>35</v>
      </c>
      <c r="C21" s="21" t="s">
        <v>9</v>
      </c>
      <c r="D21" s="47">
        <v>2361.37</v>
      </c>
      <c r="E21" s="49">
        <v>0.08</v>
      </c>
      <c r="F21" s="13"/>
    </row>
    <row r="22" spans="1:6" s="12" customFormat="1" ht="31.5" customHeight="1" thickBot="1">
      <c r="A22" s="46"/>
      <c r="B22" s="20" t="s">
        <v>36</v>
      </c>
      <c r="C22" s="21" t="s">
        <v>37</v>
      </c>
      <c r="D22" s="48"/>
      <c r="E22" s="50"/>
      <c r="F22" s="14">
        <f>D21/12/E4</f>
        <v>0.07699985652423437</v>
      </c>
    </row>
    <row r="23" spans="1:6" s="12" customFormat="1" ht="30.75" customHeight="1" thickBot="1">
      <c r="A23" s="45" t="s">
        <v>101</v>
      </c>
      <c r="B23" s="20" t="s">
        <v>38</v>
      </c>
      <c r="C23" s="21" t="s">
        <v>39</v>
      </c>
      <c r="D23" s="47">
        <v>2024.04</v>
      </c>
      <c r="E23" s="49">
        <v>0.07</v>
      </c>
      <c r="F23" s="13"/>
    </row>
    <row r="24" spans="1:6" s="12" customFormat="1" ht="28.5" customHeight="1" thickBot="1">
      <c r="A24" s="46"/>
      <c r="B24" s="20" t="s">
        <v>36</v>
      </c>
      <c r="C24" s="21" t="s">
        <v>40</v>
      </c>
      <c r="D24" s="48"/>
      <c r="E24" s="50"/>
      <c r="F24" s="14">
        <f>D23/12/E4</f>
        <v>0.06600015651901706</v>
      </c>
    </row>
    <row r="25" spans="1:6" s="12" customFormat="1" ht="33" customHeight="1" thickBot="1">
      <c r="A25" s="45" t="s">
        <v>102</v>
      </c>
      <c r="B25" s="20" t="s">
        <v>41</v>
      </c>
      <c r="C25" s="21" t="s">
        <v>42</v>
      </c>
      <c r="D25" s="47">
        <v>1686.7</v>
      </c>
      <c r="E25" s="49">
        <v>0.06</v>
      </c>
      <c r="F25" s="13"/>
    </row>
    <row r="26" spans="1:6" s="12" customFormat="1" ht="18" customHeight="1" thickBot="1">
      <c r="A26" s="51"/>
      <c r="B26" s="20" t="s">
        <v>43</v>
      </c>
      <c r="C26" s="21" t="s">
        <v>44</v>
      </c>
      <c r="D26" s="52"/>
      <c r="E26" s="53"/>
      <c r="F26" s="15"/>
    </row>
    <row r="27" spans="1:6" s="12" customFormat="1" ht="19.5" customHeight="1" thickBot="1">
      <c r="A27" s="46"/>
      <c r="B27" s="20" t="s">
        <v>33</v>
      </c>
      <c r="C27" s="21" t="s">
        <v>9</v>
      </c>
      <c r="D27" s="48"/>
      <c r="E27" s="50"/>
      <c r="F27" s="14">
        <f>D25/12/E4</f>
        <v>0.05500013043251422</v>
      </c>
    </row>
    <row r="28" spans="1:6" s="12" customFormat="1" ht="14.25" customHeight="1" thickBot="1">
      <c r="A28" s="45" t="s">
        <v>103</v>
      </c>
      <c r="B28" s="20" t="s">
        <v>45</v>
      </c>
      <c r="C28" s="21" t="s">
        <v>46</v>
      </c>
      <c r="D28" s="47">
        <v>1686.7</v>
      </c>
      <c r="E28" s="49">
        <v>0.06</v>
      </c>
      <c r="F28" s="13"/>
    </row>
    <row r="29" spans="1:6" s="12" customFormat="1" ht="14.25" customHeight="1" thickBot="1">
      <c r="A29" s="51"/>
      <c r="B29" s="20" t="s">
        <v>43</v>
      </c>
      <c r="C29" s="21" t="s">
        <v>10</v>
      </c>
      <c r="D29" s="52"/>
      <c r="E29" s="53"/>
      <c r="F29" s="15"/>
    </row>
    <row r="30" spans="1:6" s="12" customFormat="1" ht="15" customHeight="1" thickBot="1">
      <c r="A30" s="46"/>
      <c r="B30" s="20" t="s">
        <v>33</v>
      </c>
      <c r="C30" s="21" t="s">
        <v>11</v>
      </c>
      <c r="D30" s="48"/>
      <c r="E30" s="50"/>
      <c r="F30" s="14">
        <f>D28/12/E4</f>
        <v>0.05500013043251422</v>
      </c>
    </row>
    <row r="31" spans="1:6" s="12" customFormat="1" ht="15.75" customHeight="1" thickBot="1">
      <c r="A31" s="19" t="s">
        <v>104</v>
      </c>
      <c r="B31" s="20" t="s">
        <v>47</v>
      </c>
      <c r="C31" s="21" t="s">
        <v>6</v>
      </c>
      <c r="D31" s="31">
        <v>1349.36</v>
      </c>
      <c r="E31" s="24">
        <v>0.04</v>
      </c>
      <c r="F31" s="8">
        <f>D31/12/E4</f>
        <v>0.04400010434601137</v>
      </c>
    </row>
    <row r="32" spans="1:6" s="12" customFormat="1" ht="31.5" customHeight="1" thickBot="1">
      <c r="A32" s="19" t="s">
        <v>105</v>
      </c>
      <c r="B32" s="20" t="s">
        <v>48</v>
      </c>
      <c r="C32" s="21" t="s">
        <v>49</v>
      </c>
      <c r="D32" s="24">
        <v>337.34</v>
      </c>
      <c r="E32" s="24">
        <v>0.01</v>
      </c>
      <c r="F32" s="8"/>
    </row>
    <row r="33" spans="1:6" s="12" customFormat="1" ht="30.75" customHeight="1" thickBot="1">
      <c r="A33" s="19" t="s">
        <v>176</v>
      </c>
      <c r="B33" s="20" t="s">
        <v>50</v>
      </c>
      <c r="C33" s="21" t="s">
        <v>49</v>
      </c>
      <c r="D33" s="24">
        <v>337.34</v>
      </c>
      <c r="E33" s="24">
        <v>0.01</v>
      </c>
      <c r="F33" s="8"/>
    </row>
    <row r="34" spans="1:7" s="12" customFormat="1" ht="17.25" customHeight="1" thickBot="1">
      <c r="A34" s="19" t="s">
        <v>177</v>
      </c>
      <c r="B34" s="20" t="s">
        <v>51</v>
      </c>
      <c r="C34" s="21" t="s">
        <v>25</v>
      </c>
      <c r="D34" s="31">
        <v>1686.7</v>
      </c>
      <c r="E34" s="24">
        <v>0.06</v>
      </c>
      <c r="F34" s="31">
        <f>D34/12/E4</f>
        <v>0.05500013043251422</v>
      </c>
      <c r="G34" s="24">
        <v>0.06</v>
      </c>
    </row>
    <row r="35" spans="1:6" s="12" customFormat="1" ht="16.5" customHeight="1" thickBot="1">
      <c r="A35" s="19" t="s">
        <v>106</v>
      </c>
      <c r="B35" s="20" t="s">
        <v>52</v>
      </c>
      <c r="C35" s="21"/>
      <c r="D35" s="21"/>
      <c r="E35" s="21"/>
      <c r="F35" s="8"/>
    </row>
    <row r="36" spans="1:6" s="12" customFormat="1" ht="17.25" customHeight="1" thickBot="1">
      <c r="A36" s="45" t="s">
        <v>107</v>
      </c>
      <c r="B36" s="20" t="s">
        <v>53</v>
      </c>
      <c r="C36" s="21" t="s">
        <v>10</v>
      </c>
      <c r="D36" s="47">
        <v>2024.04</v>
      </c>
      <c r="E36" s="49">
        <v>0.07</v>
      </c>
      <c r="F36" s="13"/>
    </row>
    <row r="37" spans="1:6" s="12" customFormat="1" ht="19.5" customHeight="1" thickBot="1">
      <c r="A37" s="51"/>
      <c r="B37" s="20" t="s">
        <v>43</v>
      </c>
      <c r="C37" s="21" t="s">
        <v>11</v>
      </c>
      <c r="D37" s="52"/>
      <c r="E37" s="53"/>
      <c r="F37" s="15"/>
    </row>
    <row r="38" spans="1:6" s="12" customFormat="1" ht="17.25" customHeight="1" thickBot="1">
      <c r="A38" s="46"/>
      <c r="B38" s="20" t="s">
        <v>33</v>
      </c>
      <c r="C38" s="21" t="s">
        <v>54</v>
      </c>
      <c r="D38" s="48"/>
      <c r="E38" s="50"/>
      <c r="F38" s="14">
        <f>D36/12/E4</f>
        <v>0.06600015651901706</v>
      </c>
    </row>
    <row r="39" spans="1:6" s="12" customFormat="1" ht="30.75" customHeight="1" thickBot="1">
      <c r="A39" s="45" t="s">
        <v>108</v>
      </c>
      <c r="B39" s="20" t="s">
        <v>55</v>
      </c>
      <c r="C39" s="21" t="s">
        <v>56</v>
      </c>
      <c r="D39" s="47">
        <v>2024.04</v>
      </c>
      <c r="E39" s="49">
        <v>0.07</v>
      </c>
      <c r="F39" s="13"/>
    </row>
    <row r="40" spans="1:6" s="12" customFormat="1" ht="30.75" customHeight="1" thickBot="1">
      <c r="A40" s="51"/>
      <c r="B40" s="20" t="s">
        <v>43</v>
      </c>
      <c r="C40" s="21" t="s">
        <v>57</v>
      </c>
      <c r="D40" s="52"/>
      <c r="E40" s="53"/>
      <c r="F40" s="15"/>
    </row>
    <row r="41" spans="1:6" s="12" customFormat="1" ht="32.25" customHeight="1" thickBot="1">
      <c r="A41" s="46"/>
      <c r="B41" s="20" t="s">
        <v>33</v>
      </c>
      <c r="C41" s="21" t="s">
        <v>58</v>
      </c>
      <c r="D41" s="48"/>
      <c r="E41" s="50"/>
      <c r="F41" s="14">
        <f>D39/12/E4</f>
        <v>0.06600015651901706</v>
      </c>
    </row>
    <row r="42" spans="1:6" s="12" customFormat="1" ht="30" customHeight="1" thickBot="1">
      <c r="A42" s="45" t="s">
        <v>109</v>
      </c>
      <c r="B42" s="20" t="s">
        <v>59</v>
      </c>
      <c r="C42" s="21" t="s">
        <v>60</v>
      </c>
      <c r="D42" s="47">
        <v>2024.04</v>
      </c>
      <c r="E42" s="49">
        <v>0.07</v>
      </c>
      <c r="F42" s="13"/>
    </row>
    <row r="43" spans="1:6" s="12" customFormat="1" ht="32.25" customHeight="1" thickBot="1">
      <c r="A43" s="46"/>
      <c r="B43" s="20" t="s">
        <v>61</v>
      </c>
      <c r="C43" s="21" t="s">
        <v>62</v>
      </c>
      <c r="D43" s="48"/>
      <c r="E43" s="50"/>
      <c r="F43" s="14"/>
    </row>
    <row r="44" spans="1:6" s="12" customFormat="1" ht="15.75" customHeight="1" thickBot="1">
      <c r="A44" s="19" t="s">
        <v>110</v>
      </c>
      <c r="B44" s="20" t="s">
        <v>12</v>
      </c>
      <c r="C44" s="21" t="s">
        <v>11</v>
      </c>
      <c r="D44" s="31">
        <v>2361.37</v>
      </c>
      <c r="E44" s="24">
        <v>0.08</v>
      </c>
      <c r="F44" s="8">
        <f>D44/12/E4</f>
        <v>0.07699985652423437</v>
      </c>
    </row>
    <row r="45" spans="1:6" s="12" customFormat="1" ht="15.75" customHeight="1" thickBot="1">
      <c r="A45" s="19" t="s">
        <v>111</v>
      </c>
      <c r="B45" s="20" t="s">
        <v>47</v>
      </c>
      <c r="C45" s="21" t="s">
        <v>20</v>
      </c>
      <c r="D45" s="24">
        <v>674.68</v>
      </c>
      <c r="E45" s="24">
        <v>0.02</v>
      </c>
      <c r="F45" s="8">
        <f>D45/12/E4</f>
        <v>0.022000052173005685</v>
      </c>
    </row>
    <row r="46" spans="1:6" s="12" customFormat="1" ht="16.5" customHeight="1" thickBot="1">
      <c r="A46" s="19" t="s">
        <v>112</v>
      </c>
      <c r="B46" s="20" t="s">
        <v>48</v>
      </c>
      <c r="C46" s="21" t="s">
        <v>63</v>
      </c>
      <c r="D46" s="24">
        <v>337.34</v>
      </c>
      <c r="E46" s="24">
        <v>0.01</v>
      </c>
      <c r="F46" s="8"/>
    </row>
    <row r="47" spans="1:6" s="12" customFormat="1" ht="18" customHeight="1" thickBot="1">
      <c r="A47" s="19" t="s">
        <v>113</v>
      </c>
      <c r="B47" s="20" t="s">
        <v>50</v>
      </c>
      <c r="C47" s="21" t="s">
        <v>63</v>
      </c>
      <c r="D47" s="24">
        <v>337.34</v>
      </c>
      <c r="E47" s="24">
        <v>0.01</v>
      </c>
      <c r="F47" s="8"/>
    </row>
    <row r="48" spans="1:6" s="12" customFormat="1" ht="20.25" customHeight="1" thickBot="1">
      <c r="A48" s="19" t="s">
        <v>114</v>
      </c>
      <c r="B48" s="20" t="s">
        <v>77</v>
      </c>
      <c r="C48" s="21" t="s">
        <v>78</v>
      </c>
      <c r="D48" s="31">
        <v>3066.72</v>
      </c>
      <c r="E48" s="24">
        <v>0.1</v>
      </c>
      <c r="F48" s="8">
        <f>D48/12/E4</f>
        <v>0.09999999999999999</v>
      </c>
    </row>
    <row r="49" spans="1:11" s="12" customFormat="1" ht="30.75" customHeight="1" thickBot="1">
      <c r="A49" s="19" t="s">
        <v>115</v>
      </c>
      <c r="B49" s="20" t="s">
        <v>79</v>
      </c>
      <c r="C49" s="21" t="s">
        <v>80</v>
      </c>
      <c r="D49" s="24">
        <v>337.34</v>
      </c>
      <c r="E49" s="24">
        <v>0.01</v>
      </c>
      <c r="F49" s="8"/>
      <c r="G49" s="19"/>
      <c r="H49" s="20"/>
      <c r="I49" s="21"/>
      <c r="J49" s="22"/>
      <c r="K49" s="21"/>
    </row>
    <row r="50" spans="1:6" s="12" customFormat="1" ht="15.75" customHeight="1" thickBot="1">
      <c r="A50" s="19" t="s">
        <v>116</v>
      </c>
      <c r="B50" s="20" t="s">
        <v>51</v>
      </c>
      <c r="C50" s="21" t="s">
        <v>25</v>
      </c>
      <c r="D50" s="31">
        <v>1686.7</v>
      </c>
      <c r="E50" s="24">
        <v>0.06</v>
      </c>
      <c r="F50" s="8">
        <f>D50/12/E4</f>
        <v>0.05500013043251422</v>
      </c>
    </row>
    <row r="51" spans="1:6" s="12" customFormat="1" ht="16.5" customHeight="1" thickBot="1">
      <c r="A51" s="19" t="s">
        <v>117</v>
      </c>
      <c r="B51" s="25" t="s">
        <v>64</v>
      </c>
      <c r="C51" s="21" t="s">
        <v>13</v>
      </c>
      <c r="D51" s="22">
        <v>14795</v>
      </c>
      <c r="E51" s="21">
        <v>0.48</v>
      </c>
      <c r="F51" s="23"/>
    </row>
    <row r="52" spans="1:6" s="12" customFormat="1" ht="16.5" customHeight="1" thickBot="1">
      <c r="A52" s="19" t="s">
        <v>118</v>
      </c>
      <c r="B52" s="20" t="s">
        <v>183</v>
      </c>
      <c r="C52" s="21" t="s">
        <v>13</v>
      </c>
      <c r="D52" s="22">
        <v>8433.48</v>
      </c>
      <c r="E52" s="21">
        <v>0.275</v>
      </c>
      <c r="F52" s="23">
        <f>D52/12/E4</f>
        <v>0.275</v>
      </c>
    </row>
    <row r="53" spans="1:6" s="12" customFormat="1" ht="36" customHeight="1" thickBot="1">
      <c r="A53" s="37" t="s">
        <v>119</v>
      </c>
      <c r="B53" s="38"/>
      <c r="C53" s="39"/>
      <c r="D53" s="32">
        <v>93469.32</v>
      </c>
      <c r="E53" s="33">
        <v>3.05</v>
      </c>
      <c r="F53" s="9">
        <f>D53/12/E4</f>
        <v>3.047859602441697</v>
      </c>
    </row>
    <row r="54" spans="1:6" s="12" customFormat="1" ht="18" customHeight="1" thickBot="1">
      <c r="A54" s="19" t="s">
        <v>1</v>
      </c>
      <c r="B54" s="20" t="s">
        <v>120</v>
      </c>
      <c r="C54" s="21" t="s">
        <v>66</v>
      </c>
      <c r="D54" s="22">
        <v>4031.49</v>
      </c>
      <c r="E54" s="21">
        <v>0.13</v>
      </c>
      <c r="F54" s="23"/>
    </row>
    <row r="55" spans="1:6" s="12" customFormat="1" ht="17.25" customHeight="1" thickBot="1">
      <c r="A55" s="19" t="s">
        <v>2</v>
      </c>
      <c r="B55" s="20" t="s">
        <v>121</v>
      </c>
      <c r="C55" s="21" t="s">
        <v>65</v>
      </c>
      <c r="D55" s="22">
        <v>26987.4</v>
      </c>
      <c r="E55" s="26">
        <v>0.88</v>
      </c>
      <c r="F55" s="8"/>
    </row>
    <row r="56" spans="1:6" s="12" customFormat="1" ht="16.5" customHeight="1" thickBot="1">
      <c r="A56" s="19" t="s">
        <v>81</v>
      </c>
      <c r="B56" s="20" t="s">
        <v>122</v>
      </c>
      <c r="C56" s="21" t="s">
        <v>66</v>
      </c>
      <c r="D56" s="22">
        <v>2977.13</v>
      </c>
      <c r="E56" s="26">
        <v>0.1</v>
      </c>
      <c r="F56" s="8"/>
    </row>
    <row r="57" spans="1:6" s="12" customFormat="1" ht="16.5" customHeight="1" thickBot="1">
      <c r="A57" s="19" t="s">
        <v>123</v>
      </c>
      <c r="B57" s="20" t="s">
        <v>124</v>
      </c>
      <c r="C57" s="21" t="s">
        <v>66</v>
      </c>
      <c r="D57" s="22">
        <v>35443.89</v>
      </c>
      <c r="E57" s="21">
        <v>1.16</v>
      </c>
      <c r="F57" s="8"/>
    </row>
    <row r="58" spans="1:6" s="12" customFormat="1" ht="33" customHeight="1" thickBot="1">
      <c r="A58" s="19" t="s">
        <v>125</v>
      </c>
      <c r="B58" s="20" t="s">
        <v>126</v>
      </c>
      <c r="C58" s="21" t="s">
        <v>66</v>
      </c>
      <c r="D58" s="22">
        <v>19667.87</v>
      </c>
      <c r="E58" s="21">
        <v>0.64</v>
      </c>
      <c r="F58" s="8"/>
    </row>
    <row r="59" spans="1:6" s="12" customFormat="1" ht="20.25" customHeight="1" thickBot="1">
      <c r="A59" s="19" t="s">
        <v>127</v>
      </c>
      <c r="B59" s="20" t="s">
        <v>128</v>
      </c>
      <c r="C59" s="21" t="s">
        <v>66</v>
      </c>
      <c r="D59" s="22">
        <v>4361.54</v>
      </c>
      <c r="E59" s="21">
        <v>0.14</v>
      </c>
      <c r="F59" s="10"/>
    </row>
    <row r="60" spans="1:6" s="12" customFormat="1" ht="17.25" customHeight="1" thickBot="1">
      <c r="A60" s="37" t="s">
        <v>129</v>
      </c>
      <c r="B60" s="38"/>
      <c r="C60" s="39"/>
      <c r="D60" s="32">
        <v>365515.2</v>
      </c>
      <c r="E60" s="33">
        <v>11.91</v>
      </c>
      <c r="F60" s="9">
        <f>D60/12/E4</f>
        <v>11.918766630145564</v>
      </c>
    </row>
    <row r="61" spans="1:6" s="12" customFormat="1" ht="15" customHeight="1" thickBot="1">
      <c r="A61" s="19" t="s">
        <v>130</v>
      </c>
      <c r="B61" s="20" t="s">
        <v>131</v>
      </c>
      <c r="C61" s="21" t="s">
        <v>7</v>
      </c>
      <c r="D61" s="22">
        <v>5583.69</v>
      </c>
      <c r="E61" s="21">
        <v>0.18</v>
      </c>
      <c r="F61" s="9"/>
    </row>
    <row r="62" spans="1:6" s="12" customFormat="1" ht="14.25" customHeight="1" thickBot="1">
      <c r="A62" s="19" t="s">
        <v>132</v>
      </c>
      <c r="B62" s="20" t="s">
        <v>133</v>
      </c>
      <c r="C62" s="21" t="s">
        <v>66</v>
      </c>
      <c r="D62" s="22">
        <v>3688.89</v>
      </c>
      <c r="E62" s="21">
        <v>0.12</v>
      </c>
      <c r="F62" s="22"/>
    </row>
    <row r="63" spans="1:6" s="12" customFormat="1" ht="20.25" customHeight="1" thickBot="1">
      <c r="A63" s="19" t="s">
        <v>134</v>
      </c>
      <c r="B63" s="20" t="s">
        <v>17</v>
      </c>
      <c r="C63" s="21" t="s">
        <v>13</v>
      </c>
      <c r="D63" s="22">
        <v>9782.84</v>
      </c>
      <c r="E63" s="21">
        <v>0.32</v>
      </c>
      <c r="F63" s="9"/>
    </row>
    <row r="64" spans="1:6" s="12" customFormat="1" ht="15.75" customHeight="1" thickBot="1">
      <c r="A64" s="19" t="s">
        <v>135</v>
      </c>
      <c r="B64" s="25" t="s">
        <v>16</v>
      </c>
      <c r="C64" s="21" t="s">
        <v>13</v>
      </c>
      <c r="D64" s="22">
        <v>14168.24</v>
      </c>
      <c r="E64" s="21">
        <v>0.46</v>
      </c>
      <c r="F64" s="28"/>
    </row>
    <row r="65" spans="1:6" s="12" customFormat="1" ht="21.75" customHeight="1" thickBot="1">
      <c r="A65" s="19" t="s">
        <v>136</v>
      </c>
      <c r="B65" s="20" t="s">
        <v>137</v>
      </c>
      <c r="C65" s="29"/>
      <c r="D65" s="29"/>
      <c r="E65" s="29"/>
      <c r="F65" s="8"/>
    </row>
    <row r="66" spans="1:5" s="18" customFormat="1" ht="30.75" thickBot="1">
      <c r="A66" s="19" t="s">
        <v>138</v>
      </c>
      <c r="B66" s="20" t="s">
        <v>139</v>
      </c>
      <c r="C66" s="21" t="s">
        <v>66</v>
      </c>
      <c r="D66" s="22">
        <v>3789.95</v>
      </c>
      <c r="E66" s="26">
        <v>0.12</v>
      </c>
    </row>
    <row r="67" spans="1:5" s="18" customFormat="1" ht="30.75" thickBot="1">
      <c r="A67" s="19" t="s">
        <v>140</v>
      </c>
      <c r="B67" s="20" t="s">
        <v>141</v>
      </c>
      <c r="C67" s="21" t="s">
        <v>142</v>
      </c>
      <c r="D67" s="22">
        <v>2469</v>
      </c>
      <c r="E67" s="26">
        <v>0.08</v>
      </c>
    </row>
    <row r="68" spans="1:5" s="18" customFormat="1" ht="30.75" thickBot="1">
      <c r="A68" s="19" t="s">
        <v>143</v>
      </c>
      <c r="B68" s="20" t="s">
        <v>144</v>
      </c>
      <c r="C68" s="21" t="s">
        <v>66</v>
      </c>
      <c r="D68" s="22">
        <v>10410.67</v>
      </c>
      <c r="E68" s="26">
        <v>0.34</v>
      </c>
    </row>
    <row r="69" spans="1:5" s="18" customFormat="1" ht="30.75" thickBot="1">
      <c r="A69" s="19" t="s">
        <v>145</v>
      </c>
      <c r="B69" s="20" t="s">
        <v>146</v>
      </c>
      <c r="C69" s="21" t="s">
        <v>67</v>
      </c>
      <c r="D69" s="22">
        <v>8078.63</v>
      </c>
      <c r="E69" s="26">
        <v>0.26</v>
      </c>
    </row>
    <row r="70" spans="1:5" s="18" customFormat="1" ht="30.75" thickBot="1">
      <c r="A70" s="19" t="s">
        <v>147</v>
      </c>
      <c r="B70" s="20" t="s">
        <v>148</v>
      </c>
      <c r="C70" s="21" t="s">
        <v>149</v>
      </c>
      <c r="D70" s="21">
        <v>213.55</v>
      </c>
      <c r="E70" s="26">
        <v>0.01</v>
      </c>
    </row>
    <row r="71" spans="1:5" s="18" customFormat="1" ht="45.75" thickBot="1">
      <c r="A71" s="19" t="s">
        <v>150</v>
      </c>
      <c r="B71" s="20" t="s">
        <v>151</v>
      </c>
      <c r="C71" s="21" t="s">
        <v>67</v>
      </c>
      <c r="D71" s="21">
        <v>889.81</v>
      </c>
      <c r="E71" s="21">
        <v>0.03</v>
      </c>
    </row>
    <row r="72" spans="1:5" s="18" customFormat="1" ht="30.75" thickBot="1">
      <c r="A72" s="19" t="s">
        <v>152</v>
      </c>
      <c r="B72" s="20" t="s">
        <v>153</v>
      </c>
      <c r="C72" s="21" t="s">
        <v>149</v>
      </c>
      <c r="D72" s="22">
        <v>9962.48</v>
      </c>
      <c r="E72" s="21">
        <v>0.32</v>
      </c>
    </row>
    <row r="73" spans="1:5" s="18" customFormat="1" ht="30.75" thickBot="1">
      <c r="A73" s="19" t="s">
        <v>154</v>
      </c>
      <c r="B73" s="20" t="s">
        <v>155</v>
      </c>
      <c r="C73" s="21" t="s">
        <v>149</v>
      </c>
      <c r="D73" s="22">
        <v>2821.74</v>
      </c>
      <c r="E73" s="21">
        <v>0.09</v>
      </c>
    </row>
    <row r="74" spans="1:5" s="18" customFormat="1" ht="15.75" thickBot="1">
      <c r="A74" s="19" t="s">
        <v>156</v>
      </c>
      <c r="B74" s="20" t="s">
        <v>157</v>
      </c>
      <c r="C74" s="30"/>
      <c r="D74" s="29"/>
      <c r="E74" s="21"/>
    </row>
    <row r="75" spans="1:5" s="18" customFormat="1" ht="30.75" thickBot="1">
      <c r="A75" s="19" t="s">
        <v>178</v>
      </c>
      <c r="B75" s="20" t="s">
        <v>158</v>
      </c>
      <c r="C75" s="21" t="s">
        <v>66</v>
      </c>
      <c r="D75" s="21">
        <v>614.81</v>
      </c>
      <c r="E75" s="21">
        <v>0.02</v>
      </c>
    </row>
    <row r="76" spans="1:5" s="18" customFormat="1" ht="15.75" thickBot="1">
      <c r="A76" s="19" t="s">
        <v>159</v>
      </c>
      <c r="B76" s="20" t="s">
        <v>68</v>
      </c>
      <c r="C76" s="21" t="s">
        <v>66</v>
      </c>
      <c r="D76" s="21">
        <v>869.49</v>
      </c>
      <c r="E76" s="21">
        <v>0.03</v>
      </c>
    </row>
    <row r="77" spans="1:5" s="18" customFormat="1" ht="30.75" thickBot="1">
      <c r="A77" s="19" t="s">
        <v>160</v>
      </c>
      <c r="B77" s="20" t="s">
        <v>69</v>
      </c>
      <c r="C77" s="21" t="s">
        <v>70</v>
      </c>
      <c r="D77" s="22">
        <v>5762.69</v>
      </c>
      <c r="E77" s="21">
        <v>0.19</v>
      </c>
    </row>
    <row r="78" spans="1:5" s="18" customFormat="1" ht="15.75" thickBot="1">
      <c r="A78" s="19" t="s">
        <v>161</v>
      </c>
      <c r="B78" s="20" t="s">
        <v>71</v>
      </c>
      <c r="C78" s="21" t="s">
        <v>7</v>
      </c>
      <c r="D78" s="22">
        <v>2529.82</v>
      </c>
      <c r="E78" s="21">
        <v>0.08</v>
      </c>
    </row>
    <row r="79" spans="1:5" s="18" customFormat="1" ht="15.75" thickBot="1">
      <c r="A79" s="19" t="s">
        <v>162</v>
      </c>
      <c r="B79" s="20" t="s">
        <v>72</v>
      </c>
      <c r="C79" s="21" t="s">
        <v>66</v>
      </c>
      <c r="D79" s="22">
        <v>3532.85</v>
      </c>
      <c r="E79" s="21">
        <v>0.12</v>
      </c>
    </row>
    <row r="80" spans="1:5" s="18" customFormat="1" ht="15.75" thickBot="1">
      <c r="A80" s="19" t="s">
        <v>163</v>
      </c>
      <c r="B80" s="20" t="s">
        <v>164</v>
      </c>
      <c r="C80" s="21" t="s">
        <v>66</v>
      </c>
      <c r="D80" s="21">
        <v>441.61</v>
      </c>
      <c r="E80" s="21">
        <v>0.01</v>
      </c>
    </row>
    <row r="81" spans="1:5" s="18" customFormat="1" ht="15.75" thickBot="1">
      <c r="A81" s="19" t="s">
        <v>165</v>
      </c>
      <c r="B81" s="20" t="s">
        <v>73</v>
      </c>
      <c r="C81" s="21"/>
      <c r="D81" s="22">
        <v>61270</v>
      </c>
      <c r="E81" s="21">
        <v>2</v>
      </c>
    </row>
    <row r="82" spans="1:5" s="18" customFormat="1" ht="15.75" thickBot="1">
      <c r="A82" s="19" t="s">
        <v>179</v>
      </c>
      <c r="B82" s="20" t="s">
        <v>74</v>
      </c>
      <c r="C82" s="21" t="s">
        <v>66</v>
      </c>
      <c r="D82" s="22">
        <v>11000</v>
      </c>
      <c r="E82" s="21">
        <v>0.36</v>
      </c>
    </row>
    <row r="83" spans="1:5" s="18" customFormat="1" ht="30.75" thickBot="1">
      <c r="A83" s="19" t="s">
        <v>166</v>
      </c>
      <c r="B83" s="20" t="s">
        <v>167</v>
      </c>
      <c r="C83" s="24" t="s">
        <v>67</v>
      </c>
      <c r="D83" s="31">
        <v>113683.31</v>
      </c>
      <c r="E83" s="24">
        <v>3.71</v>
      </c>
    </row>
    <row r="84" spans="1:5" s="18" customFormat="1" ht="90.75" thickBot="1">
      <c r="A84" s="19" t="s">
        <v>168</v>
      </c>
      <c r="B84" s="20" t="s">
        <v>169</v>
      </c>
      <c r="C84" s="24" t="s">
        <v>67</v>
      </c>
      <c r="D84" s="31">
        <v>93951.13</v>
      </c>
      <c r="E84" s="24">
        <v>3.06</v>
      </c>
    </row>
    <row r="85" spans="1:6" s="18" customFormat="1" ht="15.75" thickBot="1">
      <c r="A85" s="37" t="s">
        <v>170</v>
      </c>
      <c r="B85" s="38"/>
      <c r="C85" s="39"/>
      <c r="D85" s="34">
        <v>149929.27</v>
      </c>
      <c r="E85" s="35">
        <v>4.9</v>
      </c>
      <c r="F85" s="18">
        <f>D85/12/E4</f>
        <v>4.888912910210257</v>
      </c>
    </row>
    <row r="86" spans="1:5" s="18" customFormat="1" ht="15.75" thickBot="1">
      <c r="A86" s="19" t="s">
        <v>180</v>
      </c>
      <c r="B86" s="20" t="s">
        <v>171</v>
      </c>
      <c r="C86" s="21" t="s">
        <v>13</v>
      </c>
      <c r="D86" s="22">
        <v>19800</v>
      </c>
      <c r="E86" s="21">
        <v>0.65</v>
      </c>
    </row>
    <row r="87" spans="1:5" s="18" customFormat="1" ht="30.75" thickBot="1">
      <c r="A87" s="19" t="s">
        <v>181</v>
      </c>
      <c r="B87" s="20" t="s">
        <v>172</v>
      </c>
      <c r="C87" s="21" t="s">
        <v>70</v>
      </c>
      <c r="D87" s="22">
        <v>47143.83</v>
      </c>
      <c r="E87" s="21">
        <v>1.54</v>
      </c>
    </row>
    <row r="88" spans="1:5" s="18" customFormat="1" ht="15.75" thickBot="1">
      <c r="A88" s="19" t="s">
        <v>182</v>
      </c>
      <c r="B88" s="20" t="s">
        <v>173</v>
      </c>
      <c r="C88" s="21" t="s">
        <v>13</v>
      </c>
      <c r="D88" s="22">
        <v>82985.44</v>
      </c>
      <c r="E88" s="21">
        <v>2.71</v>
      </c>
    </row>
    <row r="89" spans="1:7" s="18" customFormat="1" ht="15.75" thickBot="1">
      <c r="A89" s="19"/>
      <c r="B89" s="20" t="s">
        <v>75</v>
      </c>
      <c r="C89" s="21"/>
      <c r="D89" s="22">
        <f>D6+D7+D8+D9+D10+D11+D12+D14+D16+D18+D21+D23+D25+D28+D31+D32+D33+D34+D36+D39+D42+D44+D45+D46+D47+D48+D49+D50+D51+D52+D53+D60+D85</f>
        <v>901010.3200000001</v>
      </c>
      <c r="E89" s="22">
        <f>E6+E7+E8+E9+E10+E11+E12+E14+E16+E18+E21+E23+E25+E28+E31+E32+E33+E34+E36+E39+E42+E44+E45+E46+E47+E48+E49+E50+E51+E52+E53+E60+E85</f>
        <v>29.375</v>
      </c>
      <c r="F89" s="21">
        <f>D89/12/E4</f>
        <v>29.38026034329838</v>
      </c>
      <c r="G89" s="36"/>
    </row>
    <row r="90" spans="1:6" s="18" customFormat="1" ht="30" customHeight="1" thickBot="1">
      <c r="A90" s="40" t="s">
        <v>174</v>
      </c>
      <c r="B90" s="41"/>
      <c r="C90" s="24" t="s">
        <v>13</v>
      </c>
      <c r="D90" s="27">
        <v>62867.76</v>
      </c>
      <c r="E90" s="24">
        <v>2.05</v>
      </c>
      <c r="F90" s="18">
        <f>D90/12/E4</f>
        <v>2.0500000000000003</v>
      </c>
    </row>
    <row r="91" spans="1:7" s="18" customFormat="1" ht="15.75" thickBot="1">
      <c r="A91" s="42" t="s">
        <v>175</v>
      </c>
      <c r="B91" s="43"/>
      <c r="C91" s="44"/>
      <c r="D91" s="27">
        <f>D89+D90</f>
        <v>963878.0800000001</v>
      </c>
      <c r="E91" s="27">
        <f>E89+E90</f>
        <v>31.425</v>
      </c>
      <c r="F91" s="27">
        <v>1174561.7</v>
      </c>
      <c r="G91" s="21">
        <v>38.3</v>
      </c>
    </row>
  </sheetData>
  <sheetProtection/>
  <mergeCells count="35">
    <mergeCell ref="A1:E1"/>
    <mergeCell ref="A42:A43"/>
    <mergeCell ref="D42:D43"/>
    <mergeCell ref="E42:E43"/>
    <mergeCell ref="A53:C53"/>
    <mergeCell ref="A60:C60"/>
    <mergeCell ref="A36:A38"/>
    <mergeCell ref="D36:D38"/>
    <mergeCell ref="E36:E38"/>
    <mergeCell ref="A39:A41"/>
    <mergeCell ref="D39:D41"/>
    <mergeCell ref="E39:E41"/>
    <mergeCell ref="A25:A27"/>
    <mergeCell ref="D25:D27"/>
    <mergeCell ref="E25:E27"/>
    <mergeCell ref="A28:A30"/>
    <mergeCell ref="D28:D30"/>
    <mergeCell ref="E28:E30"/>
    <mergeCell ref="E18:E20"/>
    <mergeCell ref="A21:A22"/>
    <mergeCell ref="D21:D22"/>
    <mergeCell ref="E21:E22"/>
    <mergeCell ref="A23:A24"/>
    <mergeCell ref="D23:D24"/>
    <mergeCell ref="E23:E24"/>
    <mergeCell ref="A85:C85"/>
    <mergeCell ref="A90:B90"/>
    <mergeCell ref="A91:C91"/>
    <mergeCell ref="A5:E5"/>
    <mergeCell ref="A13:E13"/>
    <mergeCell ref="A16:A17"/>
    <mergeCell ref="D16:D17"/>
    <mergeCell ref="E16:E17"/>
    <mergeCell ref="A18:A20"/>
    <mergeCell ref="D18:D20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64" r:id="rId1"/>
  <headerFooter alignWithMargins="0">
    <oddFooter>&amp;CСтраница &amp;P из &amp;N</oddFooter>
  </headerFooter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БухКвПлата</cp:lastModifiedBy>
  <cp:lastPrinted>2019-04-16T06:39:28Z</cp:lastPrinted>
  <dcterms:created xsi:type="dcterms:W3CDTF">2007-07-20T13:26:54Z</dcterms:created>
  <dcterms:modified xsi:type="dcterms:W3CDTF">2019-10-22T04:23:20Z</dcterms:modified>
  <cp:category/>
  <cp:version/>
  <cp:contentType/>
  <cp:contentStatus/>
</cp:coreProperties>
</file>